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0\share\DATA_YLPG2\ホームページ\R08\テキスト申し込み\"/>
    </mc:Choice>
  </mc:AlternateContent>
  <xr:revisionPtr revIDLastSave="0" documentId="13_ncr:1_{BE8A7A96-2F72-48D9-938D-95238CA34889}" xr6:coauthVersionLast="47" xr6:coauthVersionMax="47" xr10:uidLastSave="{00000000-0000-0000-0000-000000000000}"/>
  <bookViews>
    <workbookView xWindow="-120" yWindow="-120" windowWidth="29040" windowHeight="15720" tabRatio="728" xr2:uid="{379738D1-A488-4404-BF51-C87A69E66CCE}"/>
  </bookViews>
  <sheets>
    <sheet name="qimu (C・D) " sheetId="33" r:id="rId1"/>
    <sheet name="list" sheetId="3" r:id="rId2"/>
  </sheets>
  <definedNames>
    <definedName name="_xlnm.Print_Area" localSheetId="0">'qimu (C・D) '!$A$1:$AK$35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1" i="33" l="1"/>
  <c r="AF26" i="33"/>
  <c r="AF25" i="33"/>
  <c r="AF24" i="33"/>
  <c r="AF23" i="33"/>
  <c r="AF22" i="33"/>
  <c r="AF20" i="33"/>
  <c r="AF19" i="33"/>
  <c r="AF18" i="33"/>
  <c r="AF17" i="33"/>
  <c r="AF16" i="33"/>
  <c r="AC28" i="33" l="1"/>
</calcChain>
</file>

<file path=xl/sharedStrings.xml><?xml version="1.0" encoding="utf-8"?>
<sst xmlns="http://schemas.openxmlformats.org/spreadsheetml/2006/main" count="114" uniqueCount="84">
  <si>
    <t>発行時期</t>
  </si>
  <si>
    <t>価格(税込)</t>
  </si>
  <si>
    <t>注文数</t>
  </si>
  <si>
    <t>金  額</t>
  </si>
  <si>
    <t>冊</t>
  </si>
  <si>
    <t>円</t>
  </si>
  <si>
    <t>R5. 4</t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</si>
  <si>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</si>
  <si>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</si>
  <si>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</si>
  <si>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</si>
  <si>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業務主任者講習</t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</si>
  <si>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</si>
  <si>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</si>
  <si>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</si>
  <si>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</si>
  <si>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</si>
  <si>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</si>
  <si>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</si>
  <si>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</si>
  <si>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</si>
  <si>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</si>
  <si>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</si>
  <si>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</si>
  <si>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</si>
  <si>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</si>
  <si>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</si>
  <si>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</si>
  <si>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</si>
  <si>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</si>
  <si>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</si>
  <si>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</si>
  <si>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R6. 7</t>
    <phoneticPr fontId="3"/>
  </si>
  <si>
    <t>充てん作業者再講習テキスト（第6次改訂版）</t>
    <rPh sb="0" eb="1">
      <t>ジュウ</t>
    </rPh>
    <rPh sb="3" eb="7">
      <t>サギョウシャサイ</t>
    </rPh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</si>
  <si>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</si>
  <si>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</si>
  <si>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設備士再講習</t>
    <rPh sb="0" eb="2">
      <t>セツビ</t>
    </rPh>
    <rPh sb="2" eb="3">
      <t>シ</t>
    </rPh>
    <rPh sb="3" eb="6">
      <t>サイコウシュウ</t>
    </rPh>
    <phoneticPr fontId="3"/>
  </si>
  <si>
    <t>講習名</t>
    <rPh sb="0" eb="2">
      <t>コウシュウ</t>
    </rPh>
    <rPh sb="2" eb="3">
      <t>メイ</t>
    </rPh>
    <phoneticPr fontId="3"/>
  </si>
  <si>
    <t>テキスト等</t>
    <rPh sb="4" eb="5">
      <t>トウ</t>
    </rPh>
    <phoneticPr fontId="3"/>
  </si>
  <si>
    <t>液化石油ガス設備士</t>
    <rPh sb="0" eb="4">
      <t>エキカセキユ</t>
    </rPh>
    <rPh sb="6" eb="9">
      <t>セツビシ</t>
    </rPh>
    <phoneticPr fontId="3"/>
  </si>
  <si>
    <t>880</t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</si>
  <si>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</si>
  <si>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</si>
  <si>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</si>
  <si>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</si>
  <si>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</si>
  <si>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>液化石油ガス法規集（第40次改訂版)</t>
  </si>
  <si>
    <t>R7.11</t>
  </si>
  <si>
    <t>R8. 4</t>
    <phoneticPr fontId="3"/>
  </si>
  <si>
    <t>高圧ガス保安法液石分冊（第21次改訂版)</t>
    <phoneticPr fontId="3"/>
  </si>
  <si>
    <t>高圧ガス保安法規集（第23次改訂版）</t>
    <phoneticPr fontId="3"/>
  </si>
  <si>
    <t>保安係員講習テキスト[液化石油ガス編]（第6次改訂版)</t>
    <phoneticPr fontId="3"/>
  </si>
  <si>
    <t>事業所(送付先)名：</t>
    <rPh sb="0" eb="3">
      <t>ジギョウショ</t>
    </rPh>
    <rPh sb="4" eb="7">
      <t>ソウフサキ</t>
    </rPh>
    <rPh sb="8" eb="9">
      <t>メイ</t>
    </rPh>
    <phoneticPr fontId="3"/>
  </si>
  <si>
    <t>連絡先
ＴＥＬ</t>
    <rPh sb="0" eb="3">
      <t>レンラクサキ</t>
    </rPh>
    <phoneticPr fontId="3"/>
  </si>
  <si>
    <t>ＦＡＸ</t>
    <phoneticPr fontId="3"/>
  </si>
  <si>
    <t>送付先：</t>
    <rPh sb="0" eb="3">
      <t>ソウフサキ</t>
    </rPh>
    <phoneticPr fontId="3"/>
  </si>
  <si>
    <t>Tel:023-623-8364　　Fax：023-632-7214</t>
    <phoneticPr fontId="3"/>
  </si>
  <si>
    <t>e-mail : tosho-order@yamagatalpg.jp</t>
    <phoneticPr fontId="3"/>
  </si>
  <si>
    <t>登録番号  : T2390005000509</t>
    <rPh sb="0" eb="4">
      <t>トウロクバンゴウ</t>
    </rPh>
    <phoneticPr fontId="3"/>
  </si>
  <si>
    <r>
      <rPr>
        <sz val="10"/>
        <color theme="1"/>
        <rFont val="ＭＳ 明朝"/>
        <family val="1"/>
        <charset val="128"/>
      </rPr>
      <t>（一社）山形県ＬＰガス協会</t>
    </r>
    <r>
      <rPr>
        <sz val="11"/>
        <color theme="1"/>
        <rFont val="ＭＳ 明朝"/>
        <family val="1"/>
        <charset val="128"/>
      </rPr>
      <t xml:space="preserve"> </t>
    </r>
    <r>
      <rPr>
        <sz val="9"/>
        <color theme="1"/>
        <rFont val="ＭＳ 明朝"/>
        <family val="1"/>
        <charset val="128"/>
      </rPr>
      <t>宛</t>
    </r>
    <rPh sb="0" eb="13">
      <t>キョウカイ</t>
    </rPh>
    <rPh sb="14" eb="15">
      <t>アテ</t>
    </rPh>
    <phoneticPr fontId="3"/>
  </si>
  <si>
    <t>ご担当者:</t>
    <rPh sb="1" eb="4">
      <t>タントウシャ</t>
    </rPh>
    <phoneticPr fontId="3"/>
  </si>
  <si>
    <t>ご請求額</t>
    <rPh sb="1" eb="3">
      <t>セイキュウ</t>
    </rPh>
    <rPh sb="3" eb="4">
      <t>ガク</t>
    </rPh>
    <phoneticPr fontId="3"/>
  </si>
  <si>
    <t>※</t>
    <phoneticPr fontId="3"/>
  </si>
  <si>
    <t>テキスト等購入申込書</t>
    <rPh sb="4" eb="5">
      <t>トウ</t>
    </rPh>
    <rPh sb="5" eb="10">
      <t>コウニュウモウシコミショ</t>
    </rPh>
    <phoneticPr fontId="3"/>
  </si>
  <si>
    <t>法定義務講習</t>
    <rPh sb="0" eb="2">
      <t>ホウテイ</t>
    </rPh>
    <rPh sb="2" eb="6">
      <t>ギムコウシュウ</t>
    </rPh>
    <phoneticPr fontId="3"/>
  </si>
  <si>
    <t>製造保安係員(LP)講習</t>
    <phoneticPr fontId="3"/>
  </si>
  <si>
    <t>充てん作業者
再 講 習</t>
    <rPh sb="0" eb="1">
      <t>ジュウ</t>
    </rPh>
    <rPh sb="3" eb="6">
      <t>サギョウシャ</t>
    </rPh>
    <rPh sb="7" eb="8">
      <t>サイ</t>
    </rPh>
    <rPh sb="9" eb="10">
      <t>コウ</t>
    </rPh>
    <rPh sb="11" eb="12">
      <t>シュウ</t>
    </rPh>
    <phoneticPr fontId="3"/>
  </si>
  <si>
    <t>合計金額</t>
    <rPh sb="0" eb="2">
      <t>ゴウケイ</t>
    </rPh>
    <rPh sb="2" eb="4">
      <t>キンガク</t>
    </rPh>
    <phoneticPr fontId="3"/>
  </si>
  <si>
    <t>液化石油ガス設備工事のための知識及び技能(第2次改訂版)</t>
    <rPh sb="21" eb="22">
      <t>ダイ</t>
    </rPh>
    <rPh sb="23" eb="24">
      <t>ジ</t>
    </rPh>
    <rPh sb="24" eb="26">
      <t>カイテイ</t>
    </rPh>
    <rPh sb="26" eb="27">
      <t>バン</t>
    </rPh>
    <phoneticPr fontId="3"/>
  </si>
  <si>
    <t>液化石油ガス設備設置基準及び取扱要領 KHK S 0738(2022)</t>
    <phoneticPr fontId="3"/>
  </si>
  <si>
    <t>液化石油ガス販売事業者用保安教育指針 KHK S 1701(2022)</t>
    <phoneticPr fontId="3"/>
  </si>
  <si>
    <t>※ 協会使用欄</t>
    <phoneticPr fontId="3"/>
  </si>
  <si>
    <t xml:space="preserve">※印の欄は記入しないでください </t>
    <rPh sb="1" eb="2">
      <t>シルシ</t>
    </rPh>
    <phoneticPr fontId="3"/>
  </si>
  <si>
    <t xml:space="preserve"> *⑨宅配を選択された場合は送付先を記入してください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キニュウ</t>
    </rPh>
    <phoneticPr fontId="3"/>
  </si>
  <si>
    <t>LP</t>
    <phoneticPr fontId="3"/>
  </si>
  <si>
    <t>調査員</t>
    <rPh sb="0" eb="3">
      <t>チョウサイン</t>
    </rPh>
    <phoneticPr fontId="3"/>
  </si>
  <si>
    <t>丙種化学液石</t>
    <rPh sb="0" eb="6">
      <t>ヘイシュカガクエキセキ</t>
    </rPh>
    <phoneticPr fontId="3"/>
  </si>
  <si>
    <t>第二種販売</t>
    <rPh sb="0" eb="5">
      <t>ダイニシュハンバイ</t>
    </rPh>
    <phoneticPr fontId="3"/>
  </si>
  <si>
    <t>業務主任者の代理者</t>
    <rPh sb="0" eb="5">
      <t>ギョウムシュニンシャ</t>
    </rPh>
    <rPh sb="6" eb="9">
      <t>ダイリシャ</t>
    </rPh>
    <phoneticPr fontId="3"/>
  </si>
  <si>
    <t>保安業務員</t>
    <rPh sb="0" eb="5">
      <t>ホアンギョウムイン</t>
    </rPh>
    <phoneticPr fontId="3"/>
  </si>
  <si>
    <t>充てん作業者</t>
    <rPh sb="0" eb="1">
      <t>ジュウ</t>
    </rPh>
    <rPh sb="3" eb="6">
      <t>サギョウシャ</t>
    </rPh>
    <phoneticPr fontId="3"/>
  </si>
  <si>
    <t>7/6　・　7/21　・　8/3　・　8/17　・　8/31　・　9/14　・　9/28　・　10/13</t>
    <phoneticPr fontId="3"/>
  </si>
  <si>
    <t>ＬＰガス設備不適合事例集（第2次改訂版）</t>
    <rPh sb="4" eb="6">
      <t>セツビ</t>
    </rPh>
    <rPh sb="6" eb="9">
      <t>フテキゴウ</t>
    </rPh>
    <rPh sb="9" eb="12">
      <t>ジレイシュウ</t>
    </rPh>
    <rPh sb="13" eb="14">
      <t>ダイ</t>
    </rPh>
    <rPh sb="15" eb="16">
      <t>ジ</t>
    </rPh>
    <rPh sb="16" eb="19">
      <t>カイテイバン</t>
    </rPh>
    <phoneticPr fontId="3"/>
  </si>
  <si>
    <t>H31.4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</si>
</sst>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  <numFmt numFmtId="180" formatCode="[DBNum3][$-411]&quot;令和&quot;0&quot;年度&quot;"/>
  </numFmts>
  <fonts count="23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.6999999999999993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2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/>
    <xf numFmtId="0" fontId="7" fillId="0" borderId="6" xfId="0" applyFont="1" applyBorder="1" applyAlignment="1">
      <alignment shrinkToFit="1"/>
    </xf>
    <xf numFmtId="0" fontId="7" fillId="0" borderId="12" xfId="0" applyFont="1" applyBorder="1" applyAlignment="1">
      <alignment shrinkToFit="1"/>
    </xf>
    <xf numFmtId="0" fontId="1" fillId="0" borderId="3" xfId="0" applyFont="1" applyBorder="1" applyAlignment="1">
      <alignment horizontal="right" shrinkToFit="1"/>
    </xf>
    <xf numFmtId="177" fontId="9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center" vertic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42" fontId="1" fillId="0" borderId="20" xfId="0" applyNumberFormat="1" applyFont="1" applyBorder="1" applyAlignment="1">
      <alignment horizontal="right" vertical="center"/>
    </xf>
    <xf numFmtId="42" fontId="1" fillId="0" borderId="26" xfId="0" applyNumberFormat="1" applyFont="1" applyBorder="1">
      <alignment vertical="center"/>
    </xf>
    <xf numFmtId="0" fontId="7" fillId="0" borderId="12" xfId="0" applyFont="1" applyBorder="1" applyAlignment="1"/>
    <xf numFmtId="0" fontId="7" fillId="0" borderId="13" xfId="0" applyFont="1" applyBorder="1" applyAlignment="1"/>
    <xf numFmtId="42" fontId="1" fillId="0" borderId="30" xfId="0" applyNumberFormat="1" applyFont="1" applyBorder="1">
      <alignment vertical="center"/>
    </xf>
    <xf numFmtId="0" fontId="0" fillId="0" borderId="10" xfId="0" applyBorder="1">
      <alignment vertical="center"/>
    </xf>
    <xf numFmtId="0" fontId="7" fillId="0" borderId="10" xfId="0" applyFont="1" applyBorder="1" applyAlignment="1">
      <alignment shrinkToFit="1"/>
    </xf>
    <xf numFmtId="42" fontId="1" fillId="0" borderId="29" xfId="0" applyNumberFormat="1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7" fillId="0" borderId="37" xfId="0" applyFont="1" applyBorder="1" applyAlignment="1"/>
    <xf numFmtId="0" fontId="7" fillId="0" borderId="34" xfId="0" applyFont="1" applyBorder="1" applyAlignment="1">
      <alignment shrinkToFit="1"/>
    </xf>
    <xf numFmtId="0" fontId="7" fillId="0" borderId="32" xfId="0" applyFont="1" applyBorder="1" applyAlignment="1"/>
    <xf numFmtId="42" fontId="1" fillId="0" borderId="38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7" fillId="0" borderId="43" xfId="0" applyFont="1" applyBorder="1" applyAlignment="1">
      <alignment shrinkToFit="1"/>
    </xf>
    <xf numFmtId="0" fontId="7" fillId="0" borderId="40" xfId="0" applyFont="1" applyBorder="1" applyAlignment="1">
      <alignment shrinkToFit="1"/>
    </xf>
    <xf numFmtId="0" fontId="7" fillId="0" borderId="43" xfId="0" applyFont="1" applyBorder="1" applyAlignment="1"/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top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1" fillId="0" borderId="0" xfId="0" applyFont="1" applyAlignment="1">
      <alignment horizontal="right" shrinkToFit="1"/>
    </xf>
    <xf numFmtId="0" fontId="7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1" fillId="0" borderId="0" xfId="0" applyFont="1" applyAlignment="1">
      <alignment vertical="center" shrinkToFi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47" xfId="0" applyBorder="1">
      <alignment vertical="center"/>
    </xf>
    <xf numFmtId="42" fontId="22" fillId="0" borderId="29" xfId="0" applyNumberFormat="1" applyFont="1" applyBorder="1">
      <alignment vertical="center"/>
    </xf>
    <xf numFmtId="42" fontId="22" fillId="0" borderId="51" xfId="0" applyNumberFormat="1" applyFont="1" applyBorder="1">
      <alignment vertical="center"/>
    </xf>
    <xf numFmtId="0" fontId="6" fillId="0" borderId="0" xfId="0" applyFont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1" fillId="0" borderId="0" xfId="0" applyFont="1" applyAlignment="1">
      <alignment shrinkToFit="1"/>
    </xf>
    <xf numFmtId="42" fontId="1" fillId="0" borderId="0" xfId="0" applyNumberFormat="1" applyFont="1" applyAlignment="1"/>
    <xf numFmtId="0" fontId="12" fillId="0" borderId="0" xfId="0" applyFont="1" applyAlignment="1"/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2" fontId="22" fillId="0" borderId="58" xfId="0" applyNumberFormat="1" applyFont="1" applyBorder="1">
      <alignment vertical="center"/>
    </xf>
    <xf numFmtId="0" fontId="7" fillId="0" borderId="60" xfId="0" applyFont="1" applyBorder="1" applyAlignment="1">
      <alignment shrinkToFit="1"/>
    </xf>
    <xf numFmtId="0" fontId="7" fillId="0" borderId="46" xfId="0" applyFont="1" applyBorder="1" applyAlignment="1">
      <alignment shrinkToFit="1"/>
    </xf>
    <xf numFmtId="42" fontId="22" fillId="0" borderId="26" xfId="0" applyNumberFormat="1" applyFont="1" applyBorder="1">
      <alignment vertical="center"/>
    </xf>
    <xf numFmtId="180" fontId="17" fillId="0" borderId="0" xfId="0" applyNumberFormat="1" applyFont="1" applyAlignment="1">
      <alignment horizontal="right" vertical="top"/>
    </xf>
    <xf numFmtId="177" fontId="9" fillId="0" borderId="0" xfId="0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177" fontId="9" fillId="0" borderId="31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42" fontId="1" fillId="0" borderId="4" xfId="0" applyNumberFormat="1" applyFont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177" fontId="9" fillId="0" borderId="27" xfId="0" applyNumberFormat="1" applyFont="1" applyBorder="1">
      <alignment vertical="center"/>
    </xf>
    <xf numFmtId="177" fontId="9" fillId="0" borderId="5" xfId="0" applyNumberFormat="1" applyFont="1" applyBorder="1">
      <alignment vertical="center"/>
    </xf>
    <xf numFmtId="42" fontId="1" fillId="0" borderId="35" xfId="0" applyNumberFormat="1" applyFont="1" applyBorder="1" applyAlignment="1">
      <alignment horizontal="center" vertical="center"/>
    </xf>
    <xf numFmtId="42" fontId="1" fillId="0" borderId="33" xfId="0" applyNumberFormat="1" applyFont="1" applyBorder="1" applyAlignment="1">
      <alignment horizontal="center" vertical="center"/>
    </xf>
    <xf numFmtId="42" fontId="1" fillId="0" borderId="34" xfId="0" applyNumberFormat="1" applyFont="1" applyBorder="1" applyAlignment="1">
      <alignment horizontal="center" vertical="center"/>
    </xf>
    <xf numFmtId="176" fontId="1" fillId="0" borderId="35" xfId="0" applyNumberFormat="1" applyFont="1" applyBorder="1">
      <alignment vertical="center"/>
    </xf>
    <xf numFmtId="176" fontId="1" fillId="0" borderId="33" xfId="0" applyNumberFormat="1" applyFont="1" applyBorder="1">
      <alignment vertical="center"/>
    </xf>
    <xf numFmtId="0" fontId="8" fillId="2" borderId="3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177" fontId="9" fillId="0" borderId="36" xfId="0" applyNumberFormat="1" applyFont="1" applyBorder="1">
      <alignment vertical="center"/>
    </xf>
    <xf numFmtId="177" fontId="9" fillId="0" borderId="33" xfId="0" applyNumberFormat="1" applyFont="1" applyBorder="1">
      <alignment vertical="center"/>
    </xf>
    <xf numFmtId="178" fontId="13" fillId="0" borderId="18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14" fillId="0" borderId="19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2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>
      <alignment vertical="center"/>
    </xf>
    <xf numFmtId="177" fontId="9" fillId="0" borderId="39" xfId="0" applyNumberFormat="1" applyFont="1" applyBorder="1">
      <alignment vertical="center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42" fontId="10" fillId="0" borderId="41" xfId="0" applyNumberFormat="1" applyFont="1" applyBorder="1" applyAlignment="1">
      <alignment horizontal="center" vertical="center"/>
    </xf>
    <xf numFmtId="42" fontId="10" fillId="0" borderId="39" xfId="0" applyNumberFormat="1" applyFont="1" applyBorder="1" applyAlignment="1">
      <alignment horizontal="center" vertical="center"/>
    </xf>
    <xf numFmtId="42" fontId="10" fillId="0" borderId="40" xfId="0" applyNumberFormat="1" applyFont="1" applyBorder="1" applyAlignment="1">
      <alignment horizontal="center" vertical="center"/>
    </xf>
    <xf numFmtId="176" fontId="1" fillId="0" borderId="41" xfId="0" applyNumberFormat="1" applyFont="1" applyBorder="1">
      <alignment vertical="center"/>
    </xf>
    <xf numFmtId="176" fontId="1" fillId="0" borderId="39" xfId="0" applyNumberFormat="1" applyFont="1" applyBorder="1">
      <alignment vertical="center"/>
    </xf>
    <xf numFmtId="0" fontId="21" fillId="0" borderId="38" xfId="0" applyFont="1" applyBorder="1" applyAlignment="1">
      <alignment horizontal="center" vertical="center" textRotation="255" wrapText="1"/>
    </xf>
    <xf numFmtId="0" fontId="21" fillId="0" borderId="30" xfId="0" applyFont="1" applyBorder="1" applyAlignment="1">
      <alignment horizontal="center" vertical="center" textRotation="255" wrapText="1"/>
    </xf>
    <xf numFmtId="0" fontId="21" fillId="0" borderId="26" xfId="0" applyFont="1" applyBorder="1" applyAlignment="1">
      <alignment horizontal="center" vertical="center" textRotation="255" wrapText="1"/>
    </xf>
    <xf numFmtId="0" fontId="21" fillId="0" borderId="29" xfId="0" applyFont="1" applyBorder="1" applyAlignment="1">
      <alignment horizontal="center" vertical="center" textRotation="255" wrapText="1"/>
    </xf>
    <xf numFmtId="42" fontId="10" fillId="0" borderId="4" xfId="0" applyNumberFormat="1" applyFont="1" applyBorder="1" applyAlignment="1">
      <alignment horizontal="center" vertical="center"/>
    </xf>
    <xf numFmtId="42" fontId="10" fillId="0" borderId="5" xfId="0" applyNumberFormat="1" applyFont="1" applyBorder="1" applyAlignment="1">
      <alignment horizontal="center" vertical="center"/>
    </xf>
    <xf numFmtId="42" fontId="10" fillId="0" borderId="6" xfId="0" applyNumberFormat="1" applyFont="1" applyBorder="1" applyAlignment="1">
      <alignment horizontal="center" vertical="center"/>
    </xf>
    <xf numFmtId="42" fontId="1" fillId="0" borderId="44" xfId="0" applyNumberFormat="1" applyFont="1" applyBorder="1" applyAlignment="1">
      <alignment horizontal="center" vertical="center"/>
    </xf>
    <xf numFmtId="42" fontId="1" fillId="0" borderId="45" xfId="0" applyNumberFormat="1" applyFont="1" applyBorder="1" applyAlignment="1">
      <alignment horizontal="center" vertical="center"/>
    </xf>
    <xf numFmtId="42" fontId="1" fillId="0" borderId="46" xfId="0" applyNumberFormat="1" applyFont="1" applyBorder="1" applyAlignment="1">
      <alignment horizontal="center" vertical="center"/>
    </xf>
    <xf numFmtId="56" fontId="9" fillId="2" borderId="1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0" fillId="2" borderId="9" xfId="0" applyFill="1" applyBorder="1" applyProtection="1">
      <alignment vertical="center"/>
      <protection locked="0"/>
    </xf>
    <xf numFmtId="0" fontId="6" fillId="0" borderId="5" xfId="0" applyFont="1" applyBorder="1" applyAlignment="1">
      <alignment horizontal="center" wrapText="1"/>
    </xf>
    <xf numFmtId="42" fontId="12" fillId="2" borderId="9" xfId="0" applyNumberFormat="1" applyFont="1" applyFill="1" applyBorder="1" applyProtection="1">
      <alignment vertical="center"/>
      <protection locked="0"/>
    </xf>
    <xf numFmtId="0" fontId="16" fillId="0" borderId="5" xfId="0" applyFont="1" applyBorder="1" applyAlignment="1">
      <alignment horizontal="right" justifyLastLine="1"/>
    </xf>
    <xf numFmtId="0" fontId="16" fillId="0" borderId="5" xfId="0" applyFont="1" applyBorder="1" applyAlignment="1">
      <alignment horizontal="distributed"/>
    </xf>
    <xf numFmtId="0" fontId="17" fillId="0" borderId="0" xfId="0" applyFont="1" applyAlignment="1">
      <alignment horizontal="center" vertical="top"/>
    </xf>
    <xf numFmtId="0" fontId="16" fillId="0" borderId="9" xfId="0" applyFont="1" applyBorder="1" applyAlignment="1">
      <alignment horizontal="distributed"/>
    </xf>
    <xf numFmtId="0" fontId="16" fillId="0" borderId="7" xfId="0" applyFont="1" applyBorder="1" applyAlignment="1">
      <alignment horizontal="distributed"/>
    </xf>
    <xf numFmtId="176" fontId="1" fillId="0" borderId="50" xfId="0" applyNumberFormat="1" applyFont="1" applyBorder="1">
      <alignment vertical="center"/>
    </xf>
    <xf numFmtId="176" fontId="1" fillId="0" borderId="7" xfId="0" applyNumberFormat="1" applyFont="1" applyBorder="1">
      <alignment vertical="center"/>
    </xf>
    <xf numFmtId="176" fontId="1" fillId="0" borderId="49" xfId="0" applyNumberFormat="1" applyFont="1" applyBorder="1">
      <alignment vertical="center"/>
    </xf>
    <xf numFmtId="0" fontId="2" fillId="0" borderId="48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76" fontId="1" fillId="0" borderId="37" xfId="0" applyNumberFormat="1" applyFont="1" applyBorder="1">
      <alignment vertical="center"/>
    </xf>
    <xf numFmtId="0" fontId="20" fillId="0" borderId="38" xfId="0" applyFont="1" applyBorder="1" applyAlignment="1">
      <alignment horizontal="center" vertical="center" textRotation="255"/>
    </xf>
    <xf numFmtId="0" fontId="20" fillId="0" borderId="26" xfId="0" applyFont="1" applyBorder="1" applyAlignment="1">
      <alignment horizontal="center" vertical="center" textRotation="255"/>
    </xf>
    <xf numFmtId="0" fontId="20" fillId="0" borderId="48" xfId="0" applyFont="1" applyBorder="1" applyAlignment="1">
      <alignment horizontal="center" vertical="center" textRotation="255"/>
    </xf>
    <xf numFmtId="0" fontId="20" fillId="0" borderId="29" xfId="0" applyFont="1" applyBorder="1" applyAlignment="1">
      <alignment horizontal="center" vertical="center" textRotation="255"/>
    </xf>
    <xf numFmtId="176" fontId="1" fillId="0" borderId="40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44" xfId="0" applyNumberFormat="1" applyFont="1" applyBorder="1">
      <alignment vertical="center"/>
    </xf>
    <xf numFmtId="176" fontId="1" fillId="0" borderId="45" xfId="0" applyNumberFormat="1" applyFont="1" applyBorder="1">
      <alignment vertical="center"/>
    </xf>
    <xf numFmtId="176" fontId="1" fillId="0" borderId="46" xfId="0" applyNumberFormat="1" applyFont="1" applyBorder="1">
      <alignment vertical="center"/>
    </xf>
    <xf numFmtId="0" fontId="8" fillId="2" borderId="59" xfId="0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/>
      <protection locked="0"/>
    </xf>
    <xf numFmtId="177" fontId="9" fillId="0" borderId="59" xfId="0" applyNumberFormat="1" applyFont="1" applyBorder="1">
      <alignment vertical="center"/>
    </xf>
    <xf numFmtId="177" fontId="9" fillId="0" borderId="45" xfId="0" applyNumberFormat="1" applyFont="1" applyBorder="1">
      <alignment vertical="center"/>
    </xf>
    <xf numFmtId="42" fontId="10" fillId="0" borderId="35" xfId="0" applyNumberFormat="1" applyFont="1" applyBorder="1" applyAlignment="1">
      <alignment horizontal="center" vertical="center"/>
    </xf>
    <xf numFmtId="42" fontId="10" fillId="0" borderId="33" xfId="0" applyNumberFormat="1" applyFont="1" applyBorder="1" applyAlignment="1">
      <alignment horizontal="center" vertical="center"/>
    </xf>
    <xf numFmtId="42" fontId="10" fillId="0" borderId="34" xfId="0" applyNumberFormat="1" applyFont="1" applyBorder="1" applyAlignment="1">
      <alignment horizontal="center" vertical="center"/>
    </xf>
    <xf numFmtId="176" fontId="1" fillId="0" borderId="34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0" fontId="1" fillId="0" borderId="57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29</xdr:row>
      <xdr:rowOff>0</xdr:rowOff>
    </xdr:from>
    <xdr:to>
      <xdr:col>1</xdr:col>
      <xdr:colOff>0</xdr:colOff>
      <xdr:row>29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10C098F-130D-4FDB-AD8E-C75C27EDA67F}"/>
            </a:ext>
          </a:extLst>
        </xdr:cNvPr>
        <xdr:cNvCxnSpPr/>
      </xdr:nvCxnSpPr>
      <xdr:spPr>
        <a:xfrm>
          <a:off x="180975" y="91344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0</xdr:rowOff>
    </xdr:from>
    <xdr:to>
      <xdr:col>36</xdr:col>
      <xdr:colOff>171450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CD8CCF-2698-4ED1-95E4-2DC95B5544CA}"/>
            </a:ext>
          </a:extLst>
        </xdr:cNvPr>
        <xdr:cNvCxnSpPr/>
      </xdr:nvCxnSpPr>
      <xdr:spPr>
        <a:xfrm>
          <a:off x="0" y="9134475"/>
          <a:ext cx="66865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400050</xdr:colOff>
      <xdr:row>2</xdr:row>
      <xdr:rowOff>228599</xdr:rowOff>
    </xdr:from>
    <xdr:to>
      <xdr:col>42</xdr:col>
      <xdr:colOff>371474</xdr:colOff>
      <xdr:row>5</xdr:row>
      <xdr:rowOff>238125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8F9055C0-81BF-450A-A26D-FB7F09C71091}"/>
            </a:ext>
          </a:extLst>
        </xdr:cNvPr>
        <xdr:cNvGrpSpPr/>
      </xdr:nvGrpSpPr>
      <xdr:grpSpPr>
        <a:xfrm>
          <a:off x="7096125" y="752474"/>
          <a:ext cx="3400424" cy="819151"/>
          <a:chOff x="6315075" y="-3015265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220A27DF-368B-0F1B-08A3-795E3EEE07E7}"/>
              </a:ext>
            </a:extLst>
          </xdr:cNvPr>
          <xdr:cNvSpPr txBox="1"/>
        </xdr:nvSpPr>
        <xdr:spPr>
          <a:xfrm>
            <a:off x="6315075" y="-3015265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324E471C-643E-0C5E-4E59-239A6C6897D7}"/>
              </a:ext>
            </a:extLst>
          </xdr:cNvPr>
          <xdr:cNvSpPr/>
        </xdr:nvSpPr>
        <xdr:spPr>
          <a:xfrm>
            <a:off x="6429375" y="-2910621"/>
            <a:ext cx="323850" cy="114300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2DB0-B43B-4F6E-95E2-6B989AD124A8}">
  <sheetPr>
    <pageSetUpPr fitToPage="1"/>
  </sheetPr>
  <dimension ref="A1:AL35"/>
  <sheetViews>
    <sheetView tabSelected="1" zoomScaleNormal="100" workbookViewId="0">
      <selection activeCell="AF4" sqref="AF4:AG4"/>
    </sheetView>
  </sheetViews>
  <sheetFormatPr defaultRowHeight="18.75" x14ac:dyDescent="0.4"/>
  <cols>
    <col min="1" max="23" width="2.375" customWidth="1"/>
    <col min="24" max="27" width="2.375" style="4" customWidth="1"/>
    <col min="28" max="37" width="2.375" customWidth="1"/>
    <col min="38" max="38" width="9" customWidth="1"/>
  </cols>
  <sheetData>
    <row r="1" spans="1:38" ht="22.5" customHeight="1" x14ac:dyDescent="0.4">
      <c r="A1" s="85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159" t="s">
        <v>64</v>
      </c>
      <c r="O1" s="159"/>
      <c r="P1" s="159"/>
      <c r="Q1" s="159"/>
      <c r="R1" s="159"/>
      <c r="S1" s="159"/>
      <c r="T1" s="69" t="s">
        <v>63</v>
      </c>
      <c r="U1" s="68"/>
      <c r="V1" s="68"/>
      <c r="W1" s="68"/>
      <c r="X1" s="68"/>
      <c r="Y1" s="68"/>
      <c r="Z1" s="68"/>
      <c r="AA1" s="68"/>
      <c r="AB1" s="68"/>
      <c r="AC1" s="59"/>
      <c r="AD1" s="59"/>
      <c r="AE1" s="59"/>
      <c r="AF1" s="59"/>
      <c r="AG1" s="59"/>
      <c r="AH1" s="59"/>
      <c r="AI1" s="59"/>
      <c r="AJ1" s="59"/>
      <c r="AK1" s="59"/>
    </row>
    <row r="2" spans="1:38" x14ac:dyDescent="0.4">
      <c r="A2" s="61" t="s">
        <v>59</v>
      </c>
      <c r="M2" s="62" t="s">
        <v>56</v>
      </c>
    </row>
    <row r="3" spans="1:38" x14ac:dyDescent="0.4">
      <c r="A3" s="60" t="s">
        <v>58</v>
      </c>
      <c r="M3" s="13" t="s">
        <v>57</v>
      </c>
    </row>
    <row r="4" spans="1:38" x14ac:dyDescent="0.4">
      <c r="A4" s="63"/>
      <c r="M4" s="62"/>
      <c r="AA4" s="77" t="s">
        <v>10</v>
      </c>
      <c r="AB4" s="77"/>
      <c r="AC4" s="78">
        <v>8</v>
      </c>
      <c r="AD4" s="78"/>
      <c r="AE4" s="76" t="s">
        <v>9</v>
      </c>
      <c r="AF4" s="193"/>
      <c r="AG4" s="193"/>
      <c r="AH4" s="76" t="s">
        <v>8</v>
      </c>
      <c r="AI4" s="193"/>
      <c r="AJ4" s="193"/>
      <c r="AK4" s="76" t="s">
        <v>7</v>
      </c>
    </row>
    <row r="5" spans="1:38" ht="26.25" customHeight="1" x14ac:dyDescent="0.15">
      <c r="B5" s="160" t="s">
        <v>52</v>
      </c>
      <c r="C5" s="160"/>
      <c r="D5" s="160"/>
      <c r="E5" s="160"/>
      <c r="F5" s="160"/>
      <c r="G5" s="160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</row>
    <row r="6" spans="1:38" ht="26.25" customHeight="1" x14ac:dyDescent="0.15">
      <c r="B6" s="161" t="s">
        <v>60</v>
      </c>
      <c r="C6" s="161"/>
      <c r="D6" s="161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Q6" s="155" t="s">
        <v>53</v>
      </c>
      <c r="R6" s="155"/>
      <c r="S6" s="156"/>
      <c r="T6" s="156"/>
      <c r="U6" s="156"/>
      <c r="V6" s="156"/>
      <c r="W6" s="156"/>
      <c r="X6" s="156"/>
      <c r="Y6" s="156"/>
      <c r="Z6" s="156"/>
      <c r="AA6" s="157" t="s">
        <v>54</v>
      </c>
      <c r="AB6" s="157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38" ht="26.25" customHeight="1" x14ac:dyDescent="0.15">
      <c r="A7" s="56"/>
      <c r="B7" s="158" t="s">
        <v>55</v>
      </c>
      <c r="C7" s="158"/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</row>
    <row r="8" spans="1:38" ht="15" customHeight="1" x14ac:dyDescent="0.15">
      <c r="B8" s="12"/>
      <c r="S8" s="20"/>
      <c r="T8" s="20"/>
      <c r="U8" s="20"/>
      <c r="V8" s="20"/>
      <c r="W8" s="20"/>
      <c r="Y8" s="2"/>
      <c r="Z8" s="20"/>
      <c r="AK8" s="79" t="s">
        <v>73</v>
      </c>
      <c r="AL8" s="18"/>
    </row>
    <row r="9" spans="1:38" ht="15" customHeight="1" thickBot="1" x14ac:dyDescent="0.2">
      <c r="A9" s="7" t="s">
        <v>41</v>
      </c>
      <c r="B9" s="12"/>
      <c r="S9" s="20"/>
      <c r="T9" s="20"/>
      <c r="U9" s="20"/>
      <c r="V9" s="20"/>
      <c r="W9" s="20"/>
      <c r="Y9" s="2"/>
      <c r="Z9" s="20"/>
      <c r="AK9" s="65"/>
      <c r="AL9" s="18"/>
    </row>
    <row r="10" spans="1:38" ht="22.5" customHeight="1" thickBot="1" x14ac:dyDescent="0.45">
      <c r="C10" s="146"/>
      <c r="D10" s="147"/>
      <c r="E10" s="147"/>
      <c r="F10" s="147"/>
      <c r="G10" s="148"/>
      <c r="I10" s="61" t="s">
        <v>81</v>
      </c>
      <c r="U10" s="7"/>
      <c r="V10" s="7"/>
      <c r="X10" s="3"/>
      <c r="Y10" s="3"/>
      <c r="Z10" s="3"/>
      <c r="AA10" s="3"/>
      <c r="AB10" s="7"/>
    </row>
    <row r="11" spans="1:38" ht="15" customHeight="1" x14ac:dyDescent="0.4">
      <c r="X11"/>
      <c r="Y11"/>
      <c r="Z11"/>
      <c r="AA11"/>
    </row>
    <row r="12" spans="1:38" ht="19.5" thickBot="1" x14ac:dyDescent="0.45">
      <c r="A12" s="7" t="s">
        <v>34</v>
      </c>
      <c r="U12" s="7"/>
      <c r="V12" s="7"/>
      <c r="X12" s="3"/>
      <c r="Y12" s="3"/>
      <c r="Z12" s="3"/>
      <c r="AA12" s="3"/>
      <c r="AB12" s="7"/>
      <c r="AK12" s="7"/>
    </row>
    <row r="13" spans="1:38" ht="22.5" customHeight="1" thickBot="1" x14ac:dyDescent="0.45">
      <c r="C13" s="149"/>
      <c r="D13" s="150"/>
      <c r="E13" s="151"/>
      <c r="F13" s="19"/>
      <c r="G13" s="19"/>
      <c r="H13" s="67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80" t="s">
        <v>35</v>
      </c>
    </row>
    <row r="14" spans="1:38" s="5" customFormat="1" ht="7.5" customHeight="1" thickBot="1" x14ac:dyDescent="0.45">
      <c r="U14" s="6"/>
      <c r="V14" s="6"/>
      <c r="X14" s="6"/>
      <c r="Y14" s="6"/>
      <c r="Z14" s="6"/>
      <c r="AA14" s="6"/>
      <c r="AB14" s="6"/>
      <c r="AK14" s="6"/>
    </row>
    <row r="15" spans="1:38" s="5" customFormat="1" x14ac:dyDescent="0.4">
      <c r="A15" s="152" t="s">
        <v>37</v>
      </c>
      <c r="B15" s="152"/>
      <c r="C15" s="153" t="s">
        <v>38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65" t="s">
        <v>0</v>
      </c>
      <c r="W15" s="165"/>
      <c r="X15" s="165"/>
      <c r="Y15" s="165" t="s">
        <v>1</v>
      </c>
      <c r="Z15" s="165"/>
      <c r="AA15" s="165"/>
      <c r="AB15" s="166"/>
      <c r="AC15" s="167" t="s">
        <v>2</v>
      </c>
      <c r="AD15" s="168"/>
      <c r="AE15" s="169"/>
      <c r="AF15" s="170" t="s">
        <v>3</v>
      </c>
      <c r="AG15" s="171"/>
      <c r="AH15" s="171"/>
      <c r="AI15" s="171"/>
      <c r="AJ15" s="171"/>
      <c r="AK15" s="172"/>
    </row>
    <row r="16" spans="1:38" ht="32.25" customHeight="1" x14ac:dyDescent="0.15">
      <c r="A16" s="175" t="s">
        <v>36</v>
      </c>
      <c r="B16" s="175"/>
      <c r="C16" s="38" t="s">
        <v>46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40" t="s">
        <v>47</v>
      </c>
      <c r="W16" s="141"/>
      <c r="X16" s="142"/>
      <c r="Y16" s="100">
        <v>3960</v>
      </c>
      <c r="Z16" s="101"/>
      <c r="AA16" s="101"/>
      <c r="AB16" s="179"/>
      <c r="AC16" s="129"/>
      <c r="AD16" s="130"/>
      <c r="AE16" s="39" t="s">
        <v>4</v>
      </c>
      <c r="AF16" s="104">
        <f t="shared" ref="AF16:AF26" si="0">Y16*AC16</f>
        <v>0</v>
      </c>
      <c r="AG16" s="105"/>
      <c r="AH16" s="105"/>
      <c r="AI16" s="105"/>
      <c r="AJ16" s="105"/>
      <c r="AK16" s="15" t="s">
        <v>5</v>
      </c>
    </row>
    <row r="17" spans="1:37" ht="32.25" customHeight="1" x14ac:dyDescent="0.15">
      <c r="A17" s="175"/>
      <c r="B17" s="175"/>
      <c r="C17" s="72" t="s">
        <v>69</v>
      </c>
      <c r="U17" s="70"/>
      <c r="V17" s="97" t="s">
        <v>6</v>
      </c>
      <c r="W17" s="98"/>
      <c r="X17" s="99"/>
      <c r="Y17" s="162">
        <v>3880</v>
      </c>
      <c r="Z17" s="163"/>
      <c r="AA17" s="163"/>
      <c r="AB17" s="164"/>
      <c r="AC17" s="129"/>
      <c r="AD17" s="130"/>
      <c r="AE17" s="39" t="s">
        <v>4</v>
      </c>
      <c r="AF17" s="104">
        <f t="shared" si="0"/>
        <v>0</v>
      </c>
      <c r="AG17" s="105"/>
      <c r="AH17" s="105"/>
      <c r="AI17" s="105"/>
      <c r="AJ17" s="105"/>
      <c r="AK17" s="15" t="s">
        <v>5</v>
      </c>
    </row>
    <row r="18" spans="1:37" ht="32.25" customHeight="1" thickBot="1" x14ac:dyDescent="0.2">
      <c r="A18" s="177"/>
      <c r="B18" s="177"/>
      <c r="C18" s="71" t="s">
        <v>68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106" t="s">
        <v>48</v>
      </c>
      <c r="W18" s="107"/>
      <c r="X18" s="108"/>
      <c r="Y18" s="109">
        <v>1180</v>
      </c>
      <c r="Z18" s="110"/>
      <c r="AA18" s="110"/>
      <c r="AB18" s="173"/>
      <c r="AC18" s="111"/>
      <c r="AD18" s="112"/>
      <c r="AE18" s="47" t="s">
        <v>4</v>
      </c>
      <c r="AF18" s="113">
        <f t="shared" si="0"/>
        <v>0</v>
      </c>
      <c r="AG18" s="114"/>
      <c r="AH18" s="114"/>
      <c r="AI18" s="114"/>
      <c r="AJ18" s="114"/>
      <c r="AK18" s="48" t="s">
        <v>5</v>
      </c>
    </row>
    <row r="19" spans="1:37" ht="32.25" customHeight="1" thickTop="1" x14ac:dyDescent="0.15">
      <c r="A19" s="174" t="s">
        <v>11</v>
      </c>
      <c r="B19" s="174"/>
      <c r="C19" s="50" t="s">
        <v>46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  <c r="V19" s="131" t="s">
        <v>47</v>
      </c>
      <c r="W19" s="132"/>
      <c r="X19" s="133"/>
      <c r="Y19" s="134">
        <v>3960</v>
      </c>
      <c r="Z19" s="135"/>
      <c r="AA19" s="135"/>
      <c r="AB19" s="178"/>
      <c r="AC19" s="125"/>
      <c r="AD19" s="126"/>
      <c r="AE19" s="53" t="s">
        <v>4</v>
      </c>
      <c r="AF19" s="127">
        <f t="shared" si="0"/>
        <v>0</v>
      </c>
      <c r="AG19" s="128"/>
      <c r="AH19" s="128"/>
      <c r="AI19" s="128"/>
      <c r="AJ19" s="128"/>
      <c r="AK19" s="54" t="s">
        <v>5</v>
      </c>
    </row>
    <row r="20" spans="1:37" ht="32.25" customHeight="1" x14ac:dyDescent="0.15">
      <c r="A20" s="175"/>
      <c r="B20" s="175"/>
      <c r="C20" s="38" t="s">
        <v>49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9"/>
      <c r="V20" s="97" t="s">
        <v>47</v>
      </c>
      <c r="W20" s="98"/>
      <c r="X20" s="99"/>
      <c r="Y20" s="100">
        <v>2140</v>
      </c>
      <c r="Z20" s="101"/>
      <c r="AA20" s="101"/>
      <c r="AB20" s="179"/>
      <c r="AC20" s="129"/>
      <c r="AD20" s="130"/>
      <c r="AE20" s="16" t="s">
        <v>4</v>
      </c>
      <c r="AF20" s="104">
        <f t="shared" si="0"/>
        <v>0</v>
      </c>
      <c r="AG20" s="105"/>
      <c r="AH20" s="105"/>
      <c r="AI20" s="105"/>
      <c r="AJ20" s="105"/>
      <c r="AK20" s="15" t="s">
        <v>5</v>
      </c>
    </row>
    <row r="21" spans="1:37" ht="32.25" customHeight="1" x14ac:dyDescent="0.15">
      <c r="A21" s="176"/>
      <c r="B21" s="176"/>
      <c r="C21" s="84" t="s">
        <v>70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97" t="s">
        <v>6</v>
      </c>
      <c r="W21" s="98"/>
      <c r="X21" s="99"/>
      <c r="Y21" s="100">
        <v>3060</v>
      </c>
      <c r="Z21" s="101"/>
      <c r="AA21" s="101"/>
      <c r="AB21" s="179"/>
      <c r="AC21" s="129"/>
      <c r="AD21" s="130"/>
      <c r="AE21" s="16" t="s">
        <v>4</v>
      </c>
      <c r="AF21" s="104">
        <f t="shared" ref="AF21" si="1">Y21*AC21</f>
        <v>0</v>
      </c>
      <c r="AG21" s="105"/>
      <c r="AH21" s="105"/>
      <c r="AI21" s="105"/>
      <c r="AJ21" s="105"/>
      <c r="AK21" s="15" t="s">
        <v>5</v>
      </c>
    </row>
    <row r="22" spans="1:37" ht="32.25" customHeight="1" thickBot="1" x14ac:dyDescent="0.2">
      <c r="A22" s="177"/>
      <c r="B22" s="177"/>
      <c r="C22" s="81" t="s">
        <v>82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43" t="s">
        <v>83</v>
      </c>
      <c r="W22" s="144"/>
      <c r="X22" s="145"/>
      <c r="Y22" s="180">
        <v>730</v>
      </c>
      <c r="Z22" s="181"/>
      <c r="AA22" s="181"/>
      <c r="AB22" s="182"/>
      <c r="AC22" s="183"/>
      <c r="AD22" s="184"/>
      <c r="AE22" s="82" t="s">
        <v>4</v>
      </c>
      <c r="AF22" s="185">
        <f t="shared" si="0"/>
        <v>0</v>
      </c>
      <c r="AG22" s="186"/>
      <c r="AH22" s="186"/>
      <c r="AI22" s="186"/>
      <c r="AJ22" s="186"/>
      <c r="AK22" s="83" t="s">
        <v>5</v>
      </c>
    </row>
    <row r="23" spans="1:37" ht="35.25" customHeight="1" thickTop="1" x14ac:dyDescent="0.15">
      <c r="A23" s="136" t="s">
        <v>66</v>
      </c>
      <c r="B23" s="136"/>
      <c r="C23" s="50" t="s">
        <v>46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2"/>
      <c r="V23" s="131" t="s">
        <v>47</v>
      </c>
      <c r="W23" s="132"/>
      <c r="X23" s="133"/>
      <c r="Y23" s="134">
        <v>3960</v>
      </c>
      <c r="Z23" s="135"/>
      <c r="AA23" s="135"/>
      <c r="AB23" s="178"/>
      <c r="AC23" s="125"/>
      <c r="AD23" s="126"/>
      <c r="AE23" s="55" t="s">
        <v>4</v>
      </c>
      <c r="AF23" s="127">
        <f t="shared" si="0"/>
        <v>0</v>
      </c>
      <c r="AG23" s="128"/>
      <c r="AH23" s="128"/>
      <c r="AI23" s="128"/>
      <c r="AJ23" s="128"/>
      <c r="AK23" s="54" t="s">
        <v>5</v>
      </c>
    </row>
    <row r="24" spans="1:37" ht="35.25" customHeight="1" thickBot="1" x14ac:dyDescent="0.2">
      <c r="A24" s="139"/>
      <c r="B24" s="139"/>
      <c r="C24" s="44" t="s">
        <v>33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6"/>
      <c r="V24" s="187" t="s">
        <v>32</v>
      </c>
      <c r="W24" s="188"/>
      <c r="X24" s="189"/>
      <c r="Y24" s="109">
        <v>1730</v>
      </c>
      <c r="Z24" s="110"/>
      <c r="AA24" s="110"/>
      <c r="AB24" s="190"/>
      <c r="AC24" s="111"/>
      <c r="AD24" s="112"/>
      <c r="AE24" s="47" t="s">
        <v>4</v>
      </c>
      <c r="AF24" s="113">
        <f t="shared" si="0"/>
        <v>0</v>
      </c>
      <c r="AG24" s="114"/>
      <c r="AH24" s="114"/>
      <c r="AI24" s="114"/>
      <c r="AJ24" s="114"/>
      <c r="AK24" s="48" t="s">
        <v>5</v>
      </c>
    </row>
    <row r="25" spans="1:37" ht="35.25" customHeight="1" thickTop="1" x14ac:dyDescent="0.15">
      <c r="A25" s="137" t="s">
        <v>65</v>
      </c>
      <c r="B25" s="137"/>
      <c r="C25" s="41" t="s">
        <v>50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42"/>
      <c r="V25" s="131" t="s">
        <v>47</v>
      </c>
      <c r="W25" s="132"/>
      <c r="X25" s="133"/>
      <c r="Y25" s="91">
        <v>5310</v>
      </c>
      <c r="Z25" s="92"/>
      <c r="AA25" s="92"/>
      <c r="AB25" s="191"/>
      <c r="AC25" s="93"/>
      <c r="AD25" s="94"/>
      <c r="AE25" s="49" t="s">
        <v>4</v>
      </c>
      <c r="AF25" s="95">
        <f t="shared" si="0"/>
        <v>0</v>
      </c>
      <c r="AG25" s="96"/>
      <c r="AH25" s="96"/>
      <c r="AI25" s="96"/>
      <c r="AJ25" s="96"/>
      <c r="AK25" s="43" t="s">
        <v>5</v>
      </c>
    </row>
    <row r="26" spans="1:37" ht="35.25" customHeight="1" thickBot="1" x14ac:dyDescent="0.2">
      <c r="A26" s="138"/>
      <c r="B26" s="138"/>
      <c r="C26" s="38" t="s">
        <v>51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97" t="s">
        <v>48</v>
      </c>
      <c r="W26" s="98"/>
      <c r="X26" s="99"/>
      <c r="Y26" s="100">
        <v>1770</v>
      </c>
      <c r="Z26" s="101"/>
      <c r="AA26" s="101"/>
      <c r="AB26" s="179"/>
      <c r="AC26" s="102"/>
      <c r="AD26" s="103"/>
      <c r="AE26" s="40" t="s">
        <v>4</v>
      </c>
      <c r="AF26" s="104">
        <f t="shared" si="0"/>
        <v>0</v>
      </c>
      <c r="AG26" s="105"/>
      <c r="AH26" s="105"/>
      <c r="AI26" s="105"/>
      <c r="AJ26" s="105"/>
      <c r="AK26" s="15" t="s">
        <v>5</v>
      </c>
    </row>
    <row r="27" spans="1:37" ht="3.75" customHeight="1" thickBot="1" x14ac:dyDescent="0.45">
      <c r="A27" s="7"/>
      <c r="U27" s="7"/>
      <c r="V27" s="7"/>
      <c r="X27" s="3"/>
      <c r="Y27" s="3"/>
      <c r="Z27" s="3"/>
      <c r="AA27" s="3"/>
      <c r="AB27" s="7"/>
      <c r="AK27" s="7"/>
    </row>
    <row r="28" spans="1:37" ht="30" customHeight="1" thickBot="1" x14ac:dyDescent="0.2">
      <c r="Y28" s="122" t="s">
        <v>67</v>
      </c>
      <c r="Z28" s="122"/>
      <c r="AA28" s="122"/>
      <c r="AB28" s="192"/>
      <c r="AC28" s="123">
        <f>SUM(AF16:AJ26)</f>
        <v>0</v>
      </c>
      <c r="AD28" s="124"/>
      <c r="AE28" s="124"/>
      <c r="AF28" s="124"/>
      <c r="AG28" s="124"/>
      <c r="AH28" s="124"/>
      <c r="AI28" s="124"/>
      <c r="AJ28" s="124"/>
      <c r="AK28" s="17" t="s">
        <v>5</v>
      </c>
    </row>
    <row r="29" spans="1:37" ht="15" customHeight="1" x14ac:dyDescent="0.15">
      <c r="C29" s="10"/>
      <c r="T29" s="1"/>
      <c r="U29" s="1"/>
      <c r="W29" s="3"/>
      <c r="X29" s="3"/>
      <c r="Y29" s="3"/>
      <c r="Z29" s="3"/>
      <c r="AA29" s="7"/>
      <c r="AJ29" s="7"/>
    </row>
    <row r="30" spans="1:37" ht="15" customHeight="1" x14ac:dyDescent="0.15">
      <c r="K30" s="12"/>
      <c r="L30" s="12"/>
      <c r="M30" s="12"/>
      <c r="O30" s="14" t="s">
        <v>71</v>
      </c>
      <c r="P30" s="12"/>
      <c r="Q30" s="12"/>
      <c r="R30" s="12"/>
      <c r="S30" s="12"/>
      <c r="T30" s="12"/>
      <c r="U30" s="12"/>
      <c r="V30" s="12"/>
      <c r="W30" s="12"/>
      <c r="X30" s="12"/>
      <c r="Z30"/>
      <c r="AA30" s="3"/>
      <c r="AB30" s="3"/>
      <c r="AC30" s="7"/>
    </row>
    <row r="31" spans="1:37" ht="15" customHeight="1" x14ac:dyDescent="0.15">
      <c r="A31" s="66" t="s">
        <v>62</v>
      </c>
      <c r="B31" s="7" t="s">
        <v>61</v>
      </c>
      <c r="G31" s="86"/>
      <c r="H31" s="86"/>
      <c r="I31" s="86"/>
      <c r="J31" s="86"/>
      <c r="K31" s="86"/>
      <c r="M31" s="12"/>
      <c r="O31" s="87" t="s">
        <v>42</v>
      </c>
      <c r="P31" s="88"/>
      <c r="Q31" s="88"/>
      <c r="R31" s="88"/>
      <c r="S31" s="88"/>
      <c r="T31" s="88"/>
      <c r="U31" s="88"/>
      <c r="V31" s="88"/>
      <c r="W31" s="88"/>
      <c r="X31" s="89"/>
      <c r="Y31" s="90" t="s">
        <v>43</v>
      </c>
      <c r="Z31" s="90"/>
      <c r="AA31" s="90"/>
      <c r="AB31" s="90"/>
      <c r="AC31" s="90" t="s">
        <v>44</v>
      </c>
      <c r="AD31" s="90"/>
      <c r="AE31" s="90"/>
      <c r="AF31" s="90"/>
      <c r="AG31" s="90" t="s">
        <v>45</v>
      </c>
      <c r="AH31" s="90"/>
      <c r="AI31" s="90"/>
      <c r="AJ31" s="90"/>
      <c r="AK31" s="90"/>
    </row>
    <row r="32" spans="1:37" ht="15" customHeight="1" x14ac:dyDescent="0.15">
      <c r="O32" s="115" t="s">
        <v>40</v>
      </c>
      <c r="P32" s="116"/>
      <c r="Q32" s="117"/>
      <c r="R32" s="29"/>
      <c r="S32" s="30"/>
      <c r="T32" s="22"/>
      <c r="U32" s="21"/>
      <c r="V32" s="22"/>
      <c r="W32" s="22"/>
      <c r="X32" s="23"/>
      <c r="Y32" s="30"/>
      <c r="Z32" s="30"/>
      <c r="AA32" s="30"/>
      <c r="AB32" s="30"/>
      <c r="AC32" s="29"/>
      <c r="AD32" s="30"/>
      <c r="AE32" s="30"/>
      <c r="AF32" s="31"/>
      <c r="AG32" s="30"/>
      <c r="AH32" s="30"/>
      <c r="AI32" s="30"/>
      <c r="AJ32" s="30"/>
      <c r="AK32" s="31"/>
    </row>
    <row r="33" spans="1:37" ht="15" customHeight="1" x14ac:dyDescent="0.1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64" t="s">
        <v>5</v>
      </c>
      <c r="O33" s="118"/>
      <c r="P33" s="116"/>
      <c r="Q33" s="117"/>
      <c r="R33" s="24"/>
      <c r="U33" s="24"/>
      <c r="X33" s="25"/>
      <c r="Y33"/>
      <c r="Z33"/>
      <c r="AA33"/>
      <c r="AC33" s="24"/>
      <c r="AF33" s="25"/>
      <c r="AK33" s="25"/>
    </row>
    <row r="34" spans="1:37" ht="15" customHeight="1" x14ac:dyDescent="0.15">
      <c r="A34" s="7"/>
      <c r="O34" s="119"/>
      <c r="P34" s="120"/>
      <c r="Q34" s="121"/>
      <c r="R34" s="32"/>
      <c r="S34" s="33"/>
      <c r="T34" s="27" t="s">
        <v>30</v>
      </c>
      <c r="U34" s="26"/>
      <c r="V34" s="27"/>
      <c r="W34" s="27"/>
      <c r="X34" s="28" t="s">
        <v>31</v>
      </c>
      <c r="Y34" s="34"/>
      <c r="Z34" s="34"/>
      <c r="AA34" s="34"/>
      <c r="AB34" s="36"/>
      <c r="AC34" s="37"/>
      <c r="AD34" s="34"/>
      <c r="AE34" s="34"/>
      <c r="AF34" s="35"/>
      <c r="AG34" s="34"/>
      <c r="AH34" s="34"/>
      <c r="AI34" s="34"/>
      <c r="AJ34" s="34"/>
      <c r="AK34" s="35"/>
    </row>
    <row r="35" spans="1:37" ht="11.25" customHeight="1" x14ac:dyDescent="0.4">
      <c r="A35" s="73" t="s">
        <v>72</v>
      </c>
      <c r="Y35"/>
      <c r="Z35"/>
      <c r="AA35"/>
    </row>
  </sheetData>
  <sheetProtection algorithmName="SHA-512" hashValue="K2KgVcJxV/jV5BFemNHV7iV8iV+rCdbSlAtxLshyYAdOpvD0uFzi2H5+ueJjTjsiqBCTo0b/3o80089IPHuhpg==" saltValue="BYXPT7oi9Pkx9DQMjibi+w==" spinCount="100000" sheet="1" selectLockedCells="1"/>
  <dataConsolidate/>
  <mergeCells count="78">
    <mergeCell ref="AF4:AG4"/>
    <mergeCell ref="AI4:AJ4"/>
    <mergeCell ref="H5:AK5"/>
    <mergeCell ref="O32:Q34"/>
    <mergeCell ref="Y28:AB28"/>
    <mergeCell ref="AC28:AJ28"/>
    <mergeCell ref="G31:K31"/>
    <mergeCell ref="O31:X31"/>
    <mergeCell ref="Y31:AB31"/>
    <mergeCell ref="AC31:AF31"/>
    <mergeCell ref="AG31:AK31"/>
    <mergeCell ref="A25:B26"/>
    <mergeCell ref="V25:X25"/>
    <mergeCell ref="Y25:AB25"/>
    <mergeCell ref="AC25:AD25"/>
    <mergeCell ref="AF25:AJ25"/>
    <mergeCell ref="V26:X26"/>
    <mergeCell ref="Y26:AB26"/>
    <mergeCell ref="AC26:AD26"/>
    <mergeCell ref="AF26:AJ26"/>
    <mergeCell ref="A23:B24"/>
    <mergeCell ref="V23:X23"/>
    <mergeCell ref="Y23:AB23"/>
    <mergeCell ref="AC23:AD23"/>
    <mergeCell ref="AF23:AJ23"/>
    <mergeCell ref="V24:X24"/>
    <mergeCell ref="Y24:AB24"/>
    <mergeCell ref="AC24:AD24"/>
    <mergeCell ref="AF24:AJ24"/>
    <mergeCell ref="V17:X17"/>
    <mergeCell ref="AC20:AD20"/>
    <mergeCell ref="AF20:AJ20"/>
    <mergeCell ref="V22:X22"/>
    <mergeCell ref="Y22:AB22"/>
    <mergeCell ref="AC22:AD22"/>
    <mergeCell ref="AF22:AJ22"/>
    <mergeCell ref="V21:X21"/>
    <mergeCell ref="Y21:AB21"/>
    <mergeCell ref="AC21:AD21"/>
    <mergeCell ref="AF21:AJ21"/>
    <mergeCell ref="A19:B22"/>
    <mergeCell ref="V19:X19"/>
    <mergeCell ref="Y19:AB19"/>
    <mergeCell ref="AC19:AD19"/>
    <mergeCell ref="AF19:AJ19"/>
    <mergeCell ref="V20:X20"/>
    <mergeCell ref="Y20:AB20"/>
    <mergeCell ref="V18:X18"/>
    <mergeCell ref="B7:D7"/>
    <mergeCell ref="E7:AK7"/>
    <mergeCell ref="A15:B15"/>
    <mergeCell ref="C15:U15"/>
    <mergeCell ref="V15:X15"/>
    <mergeCell ref="Y15:AB15"/>
    <mergeCell ref="AC15:AE15"/>
    <mergeCell ref="AF15:AK15"/>
    <mergeCell ref="C10:G10"/>
    <mergeCell ref="C13:E13"/>
    <mergeCell ref="Y18:AB18"/>
    <mergeCell ref="AC18:AD18"/>
    <mergeCell ref="AF18:AJ18"/>
    <mergeCell ref="A16:B18"/>
    <mergeCell ref="V16:X16"/>
    <mergeCell ref="AA6:AB6"/>
    <mergeCell ref="AC6:AK6"/>
    <mergeCell ref="Y17:AB17"/>
    <mergeCell ref="AC17:AD17"/>
    <mergeCell ref="AF17:AJ17"/>
    <mergeCell ref="Y16:AB16"/>
    <mergeCell ref="AC16:AD16"/>
    <mergeCell ref="AF16:AJ16"/>
    <mergeCell ref="A1:M1"/>
    <mergeCell ref="N1:S1"/>
    <mergeCell ref="B5:G5"/>
    <mergeCell ref="B6:D6"/>
    <mergeCell ref="E6:O6"/>
    <mergeCell ref="Q6:R6"/>
    <mergeCell ref="S6:Z6"/>
  </mergeCells>
  <phoneticPr fontId="3"/>
  <dataValidations count="1">
    <dataValidation type="list" allowBlank="1" showInputMessage="1" showErrorMessage="1" sqref="C13:E13" xr:uid="{EA3498E2-39FA-41E9-B2DD-9B8FAF188F71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82F03A-00B5-46B8-863E-9D7389F5117F}">
          <x14:formula1>
            <xm:f>list!$D$8:$D$15</xm:f>
          </x14:formula1>
          <xm:sqref>C10:G10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F21"/>
  <sheetViews>
    <sheetView workbookViewId="0"/>
  </sheetViews>
  <sheetFormatPr defaultRowHeight="18.75" x14ac:dyDescent="0.4"/>
  <cols>
    <col min="1" max="1" width="4.875" customWidth="1"/>
    <col min="4" max="4" width="9.25" bestFit="1" customWidth="1"/>
  </cols>
  <sheetData>
    <row r="1" spans="1:6" x14ac:dyDescent="0.4">
      <c r="A1" s="58"/>
    </row>
    <row r="2" spans="1:6" x14ac:dyDescent="0.4">
      <c r="D2" t="s">
        <v>74</v>
      </c>
    </row>
    <row r="3" spans="1:6" x14ac:dyDescent="0.4">
      <c r="A3" t="s">
        <v>12</v>
      </c>
      <c r="B3" t="s">
        <v>13</v>
      </c>
      <c r="D3" s="57">
        <v>46132</v>
      </c>
      <c r="F3" t="s">
        <v>75</v>
      </c>
    </row>
    <row r="4" spans="1:6" x14ac:dyDescent="0.4">
      <c r="A4" t="s">
        <v>14</v>
      </c>
      <c r="B4" t="s">
        <v>15</v>
      </c>
      <c r="D4" s="57">
        <v>46153</v>
      </c>
      <c r="F4" t="s">
        <v>76</v>
      </c>
    </row>
    <row r="5" spans="1:6" x14ac:dyDescent="0.4">
      <c r="A5" t="s">
        <v>16</v>
      </c>
      <c r="B5" t="s">
        <v>23</v>
      </c>
      <c r="D5" s="57">
        <v>46167</v>
      </c>
      <c r="F5" t="s">
        <v>77</v>
      </c>
    </row>
    <row r="6" spans="1:6" x14ac:dyDescent="0.4">
      <c r="A6" t="s">
        <v>17</v>
      </c>
      <c r="B6" t="s">
        <v>24</v>
      </c>
      <c r="D6" s="57">
        <v>46181</v>
      </c>
      <c r="F6" t="s">
        <v>78</v>
      </c>
    </row>
    <row r="7" spans="1:6" x14ac:dyDescent="0.4">
      <c r="A7" t="s">
        <v>18</v>
      </c>
      <c r="B7" t="s">
        <v>25</v>
      </c>
      <c r="D7" s="57">
        <v>46195</v>
      </c>
      <c r="F7" t="s">
        <v>39</v>
      </c>
    </row>
    <row r="8" spans="1:6" x14ac:dyDescent="0.4">
      <c r="A8" t="s">
        <v>19</v>
      </c>
      <c r="B8" t="s">
        <v>26</v>
      </c>
      <c r="D8" s="57">
        <v>46209</v>
      </c>
      <c r="F8" t="s">
        <v>79</v>
      </c>
    </row>
    <row r="9" spans="1:6" x14ac:dyDescent="0.4">
      <c r="A9" t="s">
        <v>20</v>
      </c>
      <c r="B9" t="s">
        <v>27</v>
      </c>
      <c r="D9" s="57">
        <v>46224</v>
      </c>
      <c r="F9" t="s">
        <v>80</v>
      </c>
    </row>
    <row r="10" spans="1:6" x14ac:dyDescent="0.4">
      <c r="A10" t="s">
        <v>21</v>
      </c>
      <c r="B10" t="s">
        <v>28</v>
      </c>
      <c r="D10" s="57">
        <v>46237</v>
      </c>
    </row>
    <row r="11" spans="1:6" x14ac:dyDescent="0.4">
      <c r="A11" t="s">
        <v>22</v>
      </c>
      <c r="B11" t="s">
        <v>29</v>
      </c>
      <c r="D11" s="57">
        <v>46251</v>
      </c>
    </row>
    <row r="12" spans="1:6" x14ac:dyDescent="0.4">
      <c r="D12" s="57">
        <v>46265</v>
      </c>
    </row>
    <row r="13" spans="1:6" x14ac:dyDescent="0.4">
      <c r="D13" s="57">
        <v>46279</v>
      </c>
    </row>
    <row r="14" spans="1:6" x14ac:dyDescent="0.4">
      <c r="D14" s="57">
        <v>46293</v>
      </c>
    </row>
    <row r="15" spans="1:6" x14ac:dyDescent="0.4">
      <c r="D15" s="57">
        <v>46308</v>
      </c>
    </row>
    <row r="16" spans="1:6" x14ac:dyDescent="0.4">
      <c r="D16" s="57">
        <v>46363</v>
      </c>
    </row>
    <row r="17" spans="4:4" x14ac:dyDescent="0.4">
      <c r="D17" s="57">
        <v>46377</v>
      </c>
    </row>
    <row r="18" spans="4:4" x14ac:dyDescent="0.4">
      <c r="D18" s="57">
        <v>46405</v>
      </c>
    </row>
    <row r="19" spans="4:4" x14ac:dyDescent="0.4">
      <c r="D19" s="57">
        <v>46419</v>
      </c>
    </row>
    <row r="20" spans="4:4" x14ac:dyDescent="0.4">
      <c r="D20" s="57">
        <v>46433</v>
      </c>
    </row>
    <row r="21" spans="4:4" x14ac:dyDescent="0.4">
      <c r="D21" s="57">
        <v>46447</v>
      </c>
    </row>
  </sheetData>
  <sheetProtection algorithmName="SHA-512" hashValue="ocdpvmUiFgITarJBlDL2wfGbS/Z2fY0u6hc1pE/8Y54vmGpC7G6z/P+Eb4WBsojWrPp3kiiM7FXPmCZP9EMRsg==" saltValue="evYggQtwMYIxlzQkIrL3Hw==" spinCount="100000" sheet="1" objects="1" scenarios="1" select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qimu (C・D) </vt:lpstr>
      <vt:lpstr>list</vt:lpstr>
      <vt:lpstr>'qimu (C・D)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YLPG-2</cp:lastModifiedBy>
  <cp:lastPrinted>2026-05-21T07:03:49Z</cp:lastPrinted>
  <dcterms:created xsi:type="dcterms:W3CDTF">2023-10-03T07:33:50Z</dcterms:created>
  <dcterms:modified xsi:type="dcterms:W3CDTF">2026-05-21T07:16:42Z</dcterms:modified>
</cp:coreProperties>
</file>